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0C7DBDAA-FC42-4794-A093-15D44DD8D20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EAEPED_OG!$B$2:$H$162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H85" i="1"/>
  <c r="C85" i="1"/>
  <c r="G85" i="1"/>
  <c r="D10" i="1"/>
  <c r="G10" i="1"/>
  <c r="F10" i="1"/>
  <c r="C10" i="1"/>
  <c r="H10" i="1"/>
  <c r="E85" i="1"/>
  <c r="E10" i="1"/>
  <c r="F160" i="1" l="1"/>
  <c r="G160" i="1"/>
  <c r="D160" i="1"/>
  <c r="E160" i="1"/>
  <c r="H160" i="1"/>
  <c r="C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<sst xmlns="http://schemas.openxmlformats.org/spreadsheetml/2006/main" count="164" uniqueCount="91">
  <si>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</si>
  <si>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</si>
  <si>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</si>
  <si>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</si>
  <si>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</si>
  <si>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</si>
  <si>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</si>
  <si>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</si>
  <si>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</si>
  <si>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</si>
  <si>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</si>
  <si>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</si>
  <si>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</si>
  <si>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</si>
  <si>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</si>
  <si>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</si>
  <si>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</si>
  <si>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</si>
  <si>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</si>
  <si>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</si>
  <si>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</si>
  <si>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</si>
  <si>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</si>
  <si>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</si>
  <si>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</si>
  <si>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</si>
  <si>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</si>
  <si>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</si>
  <si>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</si>
  <si>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</si>
  <si>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</si>
  <si>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</si>
  <si>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</si>
  <si>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</si>
  <si>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</si>
  <si>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</si>
  <si>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</si>
  <si>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</si>
  <si>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</si>
  <si>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</si>
  <si>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</si>
  <si>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</si>
  <si>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</si>
  <si>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</si>
  <si>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</si>
  <si>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</si>
  <si>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</si>
  <si>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</si>
  <si>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</si>
  <si>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</si>
  <si>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</si>
  <si>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</si>
  <si>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</si>
  <si>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</si>
  <si>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</si>
  <si>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</si>
  <si>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</si>
  <si>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</si>
  <si>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</si>
  <si>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</si>
  <si>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</si>
  <si>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</si>
  <si>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</si>
  <si>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</si>
  <si>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</si>
  <si>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</si>
  <si>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</si>
  <si>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</si>
  <si>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</si>
  <si>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</si>
  <si>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</si>
  <si>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</si>
  <si>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</si>
  <si>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</si>
  <si>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</si>
  <si>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</si>
  <si>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</si>
  <si>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</si>
  <si>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</si>
  <si>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</si>
  <si>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</si>
  <si>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</si>
  <si>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</si>
  <si>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</si>
  <si>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</si>
  <si>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</si>
  <si>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</si>
  <si>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</si>
  <si>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Aldama, Chihuahua (a)</t>
  </si>
  <si>
    <t>Del 01 de enero al 31 de diciembre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</si>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</sst>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90" zoomScaleNormal="90" workbookViewId="0">
      <selection activeCell="J2" sqref="J2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18963624</v>
      </c>
      <c r="D10" s="8">
        <f>SUM(D12,D20,D30,D40,D50,D60,D64,D73,D77)</f>
        <v>4047369</v>
      </c>
      <c r="E10" s="28">
        <f t="shared" ref="E10:H10" si="0">SUM(E12,E20,E30,E40,E50,E60,E64,E73,E77)</f>
        <v>23010993</v>
      </c>
      <c r="F10" s="8">
        <f t="shared" si="0"/>
        <v>22919359</v>
      </c>
      <c r="G10" s="8">
        <f t="shared" si="0"/>
        <v>22682401</v>
      </c>
      <c r="H10" s="28">
        <f t="shared" si="0"/>
        <v>91634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6627684</v>
      </c>
      <c r="D12" s="7">
        <f>SUM(D13:D19)</f>
        <v>211830</v>
      </c>
      <c r="E12" s="29">
        <f t="shared" ref="E12:H12" si="1">SUM(E13:E19)</f>
        <v>6839514</v>
      </c>
      <c r="F12" s="7">
        <f t="shared" si="1"/>
        <v>6756979</v>
      </c>
      <c r="G12" s="7">
        <f t="shared" si="1"/>
        <v>6739478</v>
      </c>
      <c r="H12" s="29">
        <f t="shared" si="1"/>
        <v>82535</v>
      </c>
    </row>
    <row r="13" spans="2:9" ht="22.8" x14ac:dyDescent="0.25">
      <c r="B13" s="10" t="s">
        <v>14</v>
      </c>
      <c r="C13" s="25">
        <v>4237156</v>
      </c>
      <c r="D13" s="25">
        <v>-11364</v>
      </c>
      <c r="E13" s="30">
        <f>SUM(C13:D13)</f>
        <v>4225792</v>
      </c>
      <c r="F13" s="26">
        <v>4225161</v>
      </c>
      <c r="G13" s="26">
        <v>4225161</v>
      </c>
      <c r="H13" s="34">
        <f>SUM(E13-F13)</f>
        <v>631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1630645</v>
      </c>
      <c r="D15" s="25">
        <v>75445</v>
      </c>
      <c r="E15" s="30">
        <f t="shared" si="2"/>
        <v>1706090</v>
      </c>
      <c r="F15" s="26">
        <v>1677969</v>
      </c>
      <c r="G15" s="26">
        <v>1675758</v>
      </c>
      <c r="H15" s="34">
        <f t="shared" si="3"/>
        <v>28121</v>
      </c>
    </row>
    <row r="16" spans="2:9" x14ac:dyDescent="0.25">
      <c r="B16" s="10" t="s">
        <v>17</v>
      </c>
      <c r="C16" s="25">
        <v>501726</v>
      </c>
      <c r="D16" s="25">
        <v>-20514</v>
      </c>
      <c r="E16" s="30">
        <f t="shared" si="2"/>
        <v>481212</v>
      </c>
      <c r="F16" s="26">
        <v>448252</v>
      </c>
      <c r="G16" s="26">
        <v>448252</v>
      </c>
      <c r="H16" s="34">
        <f t="shared" si="3"/>
        <v>32960</v>
      </c>
    </row>
    <row r="17" spans="2:8" x14ac:dyDescent="0.25">
      <c r="B17" s="10" t="s">
        <v>18</v>
      </c>
      <c r="C17" s="25">
        <v>258157</v>
      </c>
      <c r="D17" s="25">
        <v>168263</v>
      </c>
      <c r="E17" s="30">
        <f t="shared" si="2"/>
        <v>426420</v>
      </c>
      <c r="F17" s="26">
        <v>405597</v>
      </c>
      <c r="G17" s="26">
        <v>390307</v>
      </c>
      <c r="H17" s="34">
        <f t="shared" si="3"/>
        <v>20823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3417400</v>
      </c>
      <c r="D20" s="7">
        <f t="shared" ref="D20:H20" si="4">SUM(D21:D29)</f>
        <v>1079453</v>
      </c>
      <c r="E20" s="29">
        <f t="shared" si="4"/>
        <v>4496853</v>
      </c>
      <c r="F20" s="7">
        <f t="shared" si="4"/>
        <v>4496288</v>
      </c>
      <c r="G20" s="7">
        <f t="shared" si="4"/>
        <v>4493232</v>
      </c>
      <c r="H20" s="29">
        <f t="shared" si="4"/>
        <v>565</v>
      </c>
    </row>
    <row r="21" spans="2:8" ht="22.8" x14ac:dyDescent="0.25">
      <c r="B21" s="10" t="s">
        <v>22</v>
      </c>
      <c r="C21" s="25">
        <v>94795</v>
      </c>
      <c r="D21" s="25">
        <v>148693</v>
      </c>
      <c r="E21" s="30">
        <f t="shared" si="2"/>
        <v>243488</v>
      </c>
      <c r="F21" s="26">
        <v>243134</v>
      </c>
      <c r="G21" s="26">
        <v>243134</v>
      </c>
      <c r="H21" s="34">
        <f t="shared" si="3"/>
        <v>354</v>
      </c>
    </row>
    <row r="22" spans="2:8" x14ac:dyDescent="0.25">
      <c r="B22" s="10" t="s">
        <v>23</v>
      </c>
      <c r="C22" s="25">
        <v>97394</v>
      </c>
      <c r="D22" s="25">
        <v>2874</v>
      </c>
      <c r="E22" s="30">
        <f t="shared" si="2"/>
        <v>100268</v>
      </c>
      <c r="F22" s="26">
        <v>100265</v>
      </c>
      <c r="G22" s="26">
        <v>99568</v>
      </c>
      <c r="H22" s="34">
        <f t="shared" si="3"/>
        <v>3</v>
      </c>
    </row>
    <row r="23" spans="2:8" ht="22.8" x14ac:dyDescent="0.25">
      <c r="B23" s="10" t="s">
        <v>24</v>
      </c>
      <c r="C23" s="25">
        <v>280765</v>
      </c>
      <c r="D23" s="25">
        <v>-62636</v>
      </c>
      <c r="E23" s="30">
        <f t="shared" si="2"/>
        <v>218129</v>
      </c>
      <c r="F23" s="26">
        <v>218128</v>
      </c>
      <c r="G23" s="26">
        <v>218129</v>
      </c>
      <c r="H23" s="34">
        <f t="shared" si="3"/>
        <v>1</v>
      </c>
    </row>
    <row r="24" spans="2:8" ht="22.8" x14ac:dyDescent="0.25">
      <c r="B24" s="10" t="s">
        <v>25</v>
      </c>
      <c r="C24" s="25">
        <v>624512</v>
      </c>
      <c r="D24" s="25">
        <v>108837</v>
      </c>
      <c r="E24" s="30">
        <f t="shared" si="2"/>
        <v>733349</v>
      </c>
      <c r="F24" s="26">
        <v>733319</v>
      </c>
      <c r="G24" s="26">
        <v>731459</v>
      </c>
      <c r="H24" s="34">
        <f t="shared" si="3"/>
        <v>30</v>
      </c>
    </row>
    <row r="25" spans="2:8" ht="23.4" customHeight="1" x14ac:dyDescent="0.25">
      <c r="B25" s="10" t="s">
        <v>26</v>
      </c>
      <c r="C25" s="25">
        <v>685816</v>
      </c>
      <c r="D25" s="25">
        <v>-115335</v>
      </c>
      <c r="E25" s="30">
        <f t="shared" si="2"/>
        <v>570481</v>
      </c>
      <c r="F25" s="26">
        <v>570471</v>
      </c>
      <c r="G25" s="26">
        <v>570471</v>
      </c>
      <c r="H25" s="34">
        <f t="shared" si="3"/>
        <v>10</v>
      </c>
    </row>
    <row r="26" spans="2:8" x14ac:dyDescent="0.25">
      <c r="B26" s="10" t="s">
        <v>27</v>
      </c>
      <c r="C26" s="25">
        <v>1034138</v>
      </c>
      <c r="D26" s="25">
        <v>109363</v>
      </c>
      <c r="E26" s="30">
        <f t="shared" si="2"/>
        <v>1143501</v>
      </c>
      <c r="F26" s="26">
        <v>1143496</v>
      </c>
      <c r="G26" s="26">
        <v>1143496</v>
      </c>
      <c r="H26" s="34">
        <f t="shared" si="3"/>
        <v>5</v>
      </c>
    </row>
    <row r="27" spans="2:8" ht="22.8" x14ac:dyDescent="0.25">
      <c r="B27" s="10" t="s">
        <v>28</v>
      </c>
      <c r="C27" s="25">
        <v>129842</v>
      </c>
      <c r="D27" s="25">
        <v>50051</v>
      </c>
      <c r="E27" s="30">
        <f t="shared" si="2"/>
        <v>179893</v>
      </c>
      <c r="F27" s="26">
        <v>179890</v>
      </c>
      <c r="G27" s="26">
        <v>179890</v>
      </c>
      <c r="H27" s="34">
        <f t="shared" si="3"/>
        <v>3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470138</v>
      </c>
      <c r="D29" s="25">
        <v>837606</v>
      </c>
      <c r="E29" s="30">
        <f t="shared" si="2"/>
        <v>1307744</v>
      </c>
      <c r="F29" s="26">
        <v>1307585</v>
      </c>
      <c r="G29" s="26">
        <v>1307085</v>
      </c>
      <c r="H29" s="34">
        <f t="shared" si="3"/>
        <v>159</v>
      </c>
    </row>
    <row r="30" spans="2:8" s="9" customFormat="1" ht="24" x14ac:dyDescent="0.25">
      <c r="B30" s="12" t="s">
        <v>31</v>
      </c>
      <c r="C30" s="7">
        <f>SUM(C31:C39)</f>
        <v>5011586</v>
      </c>
      <c r="D30" s="7">
        <f t="shared" ref="D30:H30" si="5">SUM(D31:D39)</f>
        <v>1839566</v>
      </c>
      <c r="E30" s="29">
        <f t="shared" si="5"/>
        <v>6851152</v>
      </c>
      <c r="F30" s="7">
        <f t="shared" si="5"/>
        <v>6849874</v>
      </c>
      <c r="G30" s="7">
        <f t="shared" si="5"/>
        <v>6849874</v>
      </c>
      <c r="H30" s="29">
        <f t="shared" si="5"/>
        <v>1278</v>
      </c>
    </row>
    <row r="31" spans="2:8" x14ac:dyDescent="0.25">
      <c r="B31" s="10" t="s">
        <v>32</v>
      </c>
      <c r="C31" s="25">
        <v>3654578</v>
      </c>
      <c r="D31" s="25">
        <v>149856</v>
      </c>
      <c r="E31" s="30">
        <f t="shared" si="2"/>
        <v>3804434</v>
      </c>
      <c r="F31" s="26">
        <v>3803306</v>
      </c>
      <c r="G31" s="26">
        <v>3803306</v>
      </c>
      <c r="H31" s="34">
        <f t="shared" si="3"/>
        <v>1128</v>
      </c>
    </row>
    <row r="32" spans="2:8" x14ac:dyDescent="0.25">
      <c r="B32" s="10" t="s">
        <v>33</v>
      </c>
      <c r="C32" s="25">
        <v>1000</v>
      </c>
      <c r="D32" s="25">
        <v>417683</v>
      </c>
      <c r="E32" s="30">
        <f t="shared" si="2"/>
        <v>418683</v>
      </c>
      <c r="F32" s="26">
        <v>418683</v>
      </c>
      <c r="G32" s="26">
        <v>418683</v>
      </c>
      <c r="H32" s="34">
        <f t="shared" si="3"/>
        <v>0</v>
      </c>
    </row>
    <row r="33" spans="2:8" ht="22.8" x14ac:dyDescent="0.25">
      <c r="B33" s="10" t="s">
        <v>34</v>
      </c>
      <c r="C33" s="25">
        <v>220439</v>
      </c>
      <c r="D33" s="25">
        <v>129194</v>
      </c>
      <c r="E33" s="30">
        <f t="shared" si="2"/>
        <v>349633</v>
      </c>
      <c r="F33" s="26">
        <v>349631</v>
      </c>
      <c r="G33" s="26">
        <v>349631</v>
      </c>
      <c r="H33" s="34">
        <f t="shared" si="3"/>
        <v>2</v>
      </c>
    </row>
    <row r="34" spans="2:8" ht="24.6" customHeight="1" x14ac:dyDescent="0.25">
      <c r="B34" s="10" t="s">
        <v>35</v>
      </c>
      <c r="C34" s="25">
        <v>221698</v>
      </c>
      <c r="D34" s="25">
        <v>12966</v>
      </c>
      <c r="E34" s="30">
        <f t="shared" si="2"/>
        <v>234664</v>
      </c>
      <c r="F34" s="26">
        <v>234652</v>
      </c>
      <c r="G34" s="26">
        <v>234652</v>
      </c>
      <c r="H34" s="34">
        <f t="shared" si="3"/>
        <v>12</v>
      </c>
    </row>
    <row r="35" spans="2:8" ht="22.8" x14ac:dyDescent="0.25">
      <c r="B35" s="10" t="s">
        <v>36</v>
      </c>
      <c r="C35" s="25">
        <v>673569</v>
      </c>
      <c r="D35" s="25">
        <v>271847</v>
      </c>
      <c r="E35" s="30">
        <f t="shared" si="2"/>
        <v>945416</v>
      </c>
      <c r="F35" s="26">
        <v>945283</v>
      </c>
      <c r="G35" s="26">
        <v>945283</v>
      </c>
      <c r="H35" s="34">
        <f t="shared" si="3"/>
        <v>133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16951</v>
      </c>
      <c r="D37" s="25">
        <v>-7772</v>
      </c>
      <c r="E37" s="30">
        <f t="shared" si="2"/>
        <v>9179</v>
      </c>
      <c r="F37" s="26">
        <v>9177</v>
      </c>
      <c r="G37" s="26">
        <v>9177</v>
      </c>
      <c r="H37" s="34">
        <f t="shared" si="3"/>
        <v>2</v>
      </c>
    </row>
    <row r="38" spans="2:8" x14ac:dyDescent="0.25">
      <c r="B38" s="10" t="s">
        <v>39</v>
      </c>
      <c r="C38" s="25">
        <v>76679</v>
      </c>
      <c r="D38" s="25">
        <v>-67832</v>
      </c>
      <c r="E38" s="30">
        <f t="shared" si="2"/>
        <v>8847</v>
      </c>
      <c r="F38" s="26">
        <v>8846</v>
      </c>
      <c r="G38" s="26">
        <v>8846</v>
      </c>
      <c r="H38" s="34">
        <f t="shared" si="3"/>
        <v>1</v>
      </c>
    </row>
    <row r="39" spans="2:8" x14ac:dyDescent="0.25">
      <c r="B39" s="10" t="s">
        <v>40</v>
      </c>
      <c r="C39" s="25">
        <v>146672</v>
      </c>
      <c r="D39" s="25">
        <v>933624</v>
      </c>
      <c r="E39" s="30">
        <f t="shared" si="2"/>
        <v>1080296</v>
      </c>
      <c r="F39" s="26">
        <v>1080296</v>
      </c>
      <c r="G39" s="26">
        <v>1080296</v>
      </c>
      <c r="H39" s="34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1453807</v>
      </c>
      <c r="D40" s="7">
        <f t="shared" ref="D40:H40" si="6">SUM(D41:D49)</f>
        <v>-121296</v>
      </c>
      <c r="E40" s="29">
        <f t="shared" si="6"/>
        <v>1332511</v>
      </c>
      <c r="F40" s="7">
        <f t="shared" si="6"/>
        <v>1332464</v>
      </c>
      <c r="G40" s="7">
        <f t="shared" si="6"/>
        <v>1231428</v>
      </c>
      <c r="H40" s="29">
        <f t="shared" si="6"/>
        <v>47</v>
      </c>
    </row>
    <row r="41" spans="2:8" ht="22.8" x14ac:dyDescent="0.25">
      <c r="B41" s="10" t="s">
        <v>42</v>
      </c>
      <c r="C41" s="25">
        <v>211858</v>
      </c>
      <c r="D41" s="25">
        <v>5636</v>
      </c>
      <c r="E41" s="30">
        <f t="shared" si="2"/>
        <v>217494</v>
      </c>
      <c r="F41" s="26">
        <v>217493</v>
      </c>
      <c r="G41" s="26">
        <v>217494</v>
      </c>
      <c r="H41" s="34">
        <f t="shared" si="3"/>
        <v>1</v>
      </c>
    </row>
    <row r="42" spans="2:8" x14ac:dyDescent="0.25">
      <c r="B42" s="10" t="s">
        <v>43</v>
      </c>
      <c r="C42" s="25">
        <v>777551</v>
      </c>
      <c r="D42" s="25">
        <v>127000</v>
      </c>
      <c r="E42" s="30">
        <f t="shared" si="2"/>
        <v>904551</v>
      </c>
      <c r="F42" s="26">
        <v>904506</v>
      </c>
      <c r="G42" s="26">
        <v>803469</v>
      </c>
      <c r="H42" s="34">
        <f t="shared" si="3"/>
        <v>45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194490</v>
      </c>
      <c r="D44" s="25">
        <v>15975</v>
      </c>
      <c r="E44" s="30">
        <f t="shared" si="2"/>
        <v>210465</v>
      </c>
      <c r="F44" s="26">
        <v>210465</v>
      </c>
      <c r="G44" s="26">
        <v>210465</v>
      </c>
      <c r="H44" s="34">
        <f t="shared" si="3"/>
        <v>0</v>
      </c>
    </row>
    <row r="45" spans="2:8" x14ac:dyDescent="0.25">
      <c r="B45" s="10" t="s">
        <v>46</v>
      </c>
      <c r="C45" s="25">
        <v>269908</v>
      </c>
      <c r="D45" s="25">
        <v>-269907</v>
      </c>
      <c r="E45" s="30">
        <f t="shared" si="2"/>
        <v>1</v>
      </c>
      <c r="F45" s="26">
        <v>0</v>
      </c>
      <c r="G45" s="26">
        <v>0</v>
      </c>
      <c r="H45" s="34">
        <f t="shared" si="3"/>
        <v>1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1614026</v>
      </c>
      <c r="D50" s="7">
        <f t="shared" ref="D50:H50" si="7">SUM(D51:D59)</f>
        <v>-823885</v>
      </c>
      <c r="E50" s="29">
        <f t="shared" si="7"/>
        <v>790141</v>
      </c>
      <c r="F50" s="7">
        <f t="shared" si="7"/>
        <v>790141</v>
      </c>
      <c r="G50" s="7">
        <f t="shared" si="7"/>
        <v>790141</v>
      </c>
      <c r="H50" s="29">
        <f t="shared" si="7"/>
        <v>0</v>
      </c>
    </row>
    <row r="51" spans="2:8" x14ac:dyDescent="0.25">
      <c r="B51" s="10" t="s">
        <v>52</v>
      </c>
      <c r="C51" s="25">
        <v>240000</v>
      </c>
      <c r="D51" s="25">
        <v>-190710</v>
      </c>
      <c r="E51" s="30">
        <f t="shared" si="2"/>
        <v>49290</v>
      </c>
      <c r="F51" s="26">
        <v>49290</v>
      </c>
      <c r="G51" s="26">
        <v>49290</v>
      </c>
      <c r="H51" s="34">
        <f t="shared" si="3"/>
        <v>0</v>
      </c>
    </row>
    <row r="52" spans="2:8" x14ac:dyDescent="0.25">
      <c r="B52" s="10" t="s">
        <v>53</v>
      </c>
      <c r="C52" s="25">
        <v>0</v>
      </c>
      <c r="D52" s="25">
        <v>12854</v>
      </c>
      <c r="E52" s="30">
        <f t="shared" si="2"/>
        <v>12854</v>
      </c>
      <c r="F52" s="26">
        <v>12854</v>
      </c>
      <c r="G52" s="26">
        <v>12854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350000</v>
      </c>
      <c r="D54" s="25">
        <v>141890</v>
      </c>
      <c r="E54" s="30">
        <f t="shared" si="2"/>
        <v>491890</v>
      </c>
      <c r="F54" s="26">
        <v>491890</v>
      </c>
      <c r="G54" s="26">
        <v>491890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914026</v>
      </c>
      <c r="D56" s="25">
        <v>-677919</v>
      </c>
      <c r="E56" s="30">
        <f t="shared" si="2"/>
        <v>236107</v>
      </c>
      <c r="F56" s="26">
        <v>236107</v>
      </c>
      <c r="G56" s="26">
        <v>236107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50000</v>
      </c>
      <c r="D58" s="25">
        <v>-50000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60000</v>
      </c>
      <c r="D59" s="25">
        <v>-60000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839121</v>
      </c>
      <c r="D60" s="7">
        <f t="shared" ref="D60:H60" si="8">SUM(D61:D63)</f>
        <v>1861701</v>
      </c>
      <c r="E60" s="29">
        <f t="shared" si="8"/>
        <v>2700822</v>
      </c>
      <c r="F60" s="7">
        <f t="shared" si="8"/>
        <v>2693613</v>
      </c>
      <c r="G60" s="7">
        <f t="shared" si="8"/>
        <v>2578248</v>
      </c>
      <c r="H60" s="29">
        <f t="shared" si="8"/>
        <v>7209</v>
      </c>
    </row>
    <row r="61" spans="2:8" x14ac:dyDescent="0.25">
      <c r="B61" s="10" t="s">
        <v>62</v>
      </c>
      <c r="C61" s="25">
        <v>839121</v>
      </c>
      <c r="D61" s="25">
        <v>-839121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2700822</v>
      </c>
      <c r="E62" s="30">
        <f t="shared" si="2"/>
        <v>2700822</v>
      </c>
      <c r="F62" s="26">
        <v>2693613</v>
      </c>
      <c r="G62" s="26">
        <v>2578248</v>
      </c>
      <c r="H62" s="34">
        <f t="shared" si="3"/>
        <v>7209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18963624</v>
      </c>
      <c r="D160" s="24">
        <f t="shared" ref="D160:G160" si="28">SUM(D10,D85)</f>
        <v>4047369</v>
      </c>
      <c r="E160" s="32">
        <f>SUM(E10,E85)</f>
        <v>23010993</v>
      </c>
      <c r="F160" s="24">
        <f t="shared" si="28"/>
        <v>22919359</v>
      </c>
      <c r="G160" s="24">
        <f t="shared" si="28"/>
        <v>22682401</v>
      </c>
      <c r="H160" s="32">
        <f>SUM(H10,H85)</f>
        <v>91634</v>
      </c>
    </row>
    <row r="161" spans="2:2" s="35" customFormat="1" x14ac:dyDescent="0.25"/>
    <row r="162" spans="2:2" s="35" customFormat="1" x14ac:dyDescent="0.25">
      <c r="B162" s="55" t="s">
        <v>90</v>
      </c>
    </row>
    <row r="163" spans="2:2" s="35" customFormat="1" x14ac:dyDescent="0.25"/>
    <row r="164" spans="2:2" s="35" customFormat="1" x14ac:dyDescent="0.25"/>
    <row r="165" spans="2:2" s="35" customFormat="1" x14ac:dyDescent="0.25"/>
    <row r="166" spans="2:2" s="35" customFormat="1" x14ac:dyDescent="0.25"/>
    <row r="167" spans="2:2" s="35" customFormat="1" x14ac:dyDescent="0.25"/>
    <row r="168" spans="2:2" s="35" customFormat="1" x14ac:dyDescent="0.25"/>
    <row r="169" spans="2:2" s="35" customFormat="1" x14ac:dyDescent="0.25"/>
    <row r="170" spans="2:2" s="35" customFormat="1" x14ac:dyDescent="0.25"/>
    <row r="171" spans="2:2" s="35" customFormat="1" x14ac:dyDescent="0.25"/>
    <row r="172" spans="2:2" s="35" customFormat="1" x14ac:dyDescent="0.25"/>
    <row r="173" spans="2:2" s="35" customFormat="1" x14ac:dyDescent="0.25"/>
    <row r="174" spans="2:2" s="35" customFormat="1" x14ac:dyDescent="0.25"/>
    <row r="175" spans="2:2" s="35" customFormat="1" x14ac:dyDescent="0.25"/>
    <row r="176" spans="2:2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4803149606299213" right="0.74803149606299213" top="0.98425196850393704" bottom="0.98425196850393704" header="0.31496062992125984" footer="0.31496062992125984"/>
  <pageSetup scale="89" fitToHeight="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2022-02-08T06:37:30Z</cp:lastPrinted>
  <dcterms:created xsi:type="dcterms:W3CDTF">2020-01-08T21:14:59Z</dcterms:created>
  <dcterms:modified xsi:type="dcterms:W3CDTF">2022-02-08T06:37:38Z</dcterms:modified>
</cp:coreProperties>
</file>